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N23" i="1" s="1"/>
  <c r="B23" i="1"/>
  <c r="K13" i="1"/>
  <c r="J13" i="1"/>
  <c r="I13" i="1"/>
  <c r="H13" i="1"/>
  <c r="G13" i="1"/>
  <c r="F13" i="1"/>
  <c r="E13" i="1"/>
  <c r="D13" i="1"/>
  <c r="C13" i="1"/>
  <c r="B13" i="1"/>
  <c r="L13" i="1" l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<sst xmlns="http://schemas.openxmlformats.org/spreadsheetml/2006/main" count="60" uniqueCount="48">
  <si>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</si>
  <si>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</si>
  <si>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</si>
  <si>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</si>
  <si>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</si>
  <si>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</si>
  <si>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</si>
  <si>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</si>
  <si>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</si>
  <si>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</si>
  <si>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</si>
  <si>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</si>
  <si>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</si>
  <si>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</si>
  <si>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</si>
  <si>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</si>
  <si>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</si>
  <si>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</si>
  <si>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</si>
  <si>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</si>
  <si>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</si>
  <si>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</si>
  <si>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</si>
  <si>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</si>
  <si>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</si>
  <si>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</si>
  <si>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</si>
  <si>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</si>
  <si>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</si>
  <si>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</si>
  <si>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</si>
  <si>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</si>
  <si>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</si>
  <si>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</si>
  <si>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</si>
  <si>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</si>
  <si>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</si>
  <si>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</si>
  <si>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</si>
  <si>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</si>
  <si>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</si>
  <si>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</si>
  <si>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</si>
  <si>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</si>
  <si>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</si>
  <si>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количество лицевых счетов в разрезе видов (80)</t>
  </si>
  <si>
    <t>количество лицевых счетов в разрезе видов (90)</t>
  </si>
  <si>
    <t>в УФК по Республике Алтай в разрезе бюджетов на 01.05.2026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</si>
</sst>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workbookViewId="0">
      <selection activeCell="L29" sqref="L29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7.5" customHeight="1" x14ac:dyDescent="0.25"/>
    <row r="4" spans="1:13" x14ac:dyDescent="0.25">
      <c r="A4" s="39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x14ac:dyDescent="0.25">
      <c r="A5" s="39" t="s">
        <v>47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7.5" customHeight="1" x14ac:dyDescent="0.25">
      <c r="J6" t="s">
        <v>2</v>
      </c>
    </row>
    <row r="7" spans="1:13" ht="22.5" customHeight="1" x14ac:dyDescent="0.25">
      <c r="A7" s="19" t="s">
        <v>3</v>
      </c>
      <c r="B7" s="40" t="s">
        <v>4</v>
      </c>
      <c r="C7" s="42" t="s">
        <v>5</v>
      </c>
      <c r="D7" s="44" t="s">
        <v>6</v>
      </c>
      <c r="E7" s="44" t="s">
        <v>7</v>
      </c>
      <c r="F7" s="44" t="s">
        <v>8</v>
      </c>
      <c r="G7" s="44" t="s">
        <v>9</v>
      </c>
      <c r="H7" s="44" t="s">
        <v>10</v>
      </c>
      <c r="I7" s="44" t="s">
        <v>11</v>
      </c>
      <c r="J7" s="44" t="s">
        <v>12</v>
      </c>
      <c r="K7" s="44" t="s">
        <v>13</v>
      </c>
      <c r="L7" s="46" t="s">
        <v>14</v>
      </c>
    </row>
    <row r="8" spans="1:13" ht="56.25" customHeight="1" x14ac:dyDescent="0.25">
      <c r="A8" s="21"/>
      <c r="B8" s="41"/>
      <c r="C8" s="43"/>
      <c r="D8" s="45"/>
      <c r="E8" s="45"/>
      <c r="F8" s="45"/>
      <c r="G8" s="45"/>
      <c r="H8" s="45"/>
      <c r="I8" s="45"/>
      <c r="J8" s="45"/>
      <c r="K8" s="45"/>
      <c r="L8" s="46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63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199</v>
      </c>
      <c r="L10" s="5">
        <f>K10+I10+H10+G10+F10+E10+D10+C10</f>
        <v>421</v>
      </c>
      <c r="M10" s="4"/>
    </row>
    <row r="11" spans="1:13" x14ac:dyDescent="0.25">
      <c r="A11" s="6" t="s">
        <v>17</v>
      </c>
      <c r="B11" s="5">
        <v>249</v>
      </c>
      <c r="C11" s="5">
        <v>139</v>
      </c>
      <c r="D11" s="5">
        <v>249</v>
      </c>
      <c r="E11" s="5">
        <v>179</v>
      </c>
      <c r="F11" s="5">
        <v>183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777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371</v>
      </c>
      <c r="C13" s="5">
        <f t="shared" ref="C13" si="0">C9+C10+C11+C12</f>
        <v>165</v>
      </c>
      <c r="D13" s="5">
        <f>D9+D10+D11+D12</f>
        <v>355</v>
      </c>
      <c r="E13" s="5">
        <f>E9+E10+E11+E12</f>
        <v>285</v>
      </c>
      <c r="F13" s="5">
        <f>F9+F10+F11+F12</f>
        <v>301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1374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31" t="s">
        <v>20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 x14ac:dyDescent="0.25">
      <c r="A16" s="31" t="s">
        <v>47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32" t="s">
        <v>3</v>
      </c>
      <c r="B18" s="33" t="s">
        <v>21</v>
      </c>
      <c r="C18" s="34" t="s">
        <v>22</v>
      </c>
      <c r="D18" s="35" t="s">
        <v>23</v>
      </c>
      <c r="E18" s="35" t="s">
        <v>24</v>
      </c>
      <c r="F18" s="35" t="s">
        <v>25</v>
      </c>
      <c r="G18" s="35" t="s">
        <v>26</v>
      </c>
      <c r="H18" s="35" t="s">
        <v>27</v>
      </c>
      <c r="I18" s="35" t="s">
        <v>28</v>
      </c>
      <c r="J18" s="17" t="s">
        <v>45</v>
      </c>
      <c r="K18" s="17" t="s">
        <v>46</v>
      </c>
      <c r="L18" s="36" t="s">
        <v>41</v>
      </c>
      <c r="M18" s="37"/>
      <c r="N18" s="15" t="s">
        <v>14</v>
      </c>
    </row>
    <row r="19" spans="1:14" ht="46.5" customHeight="1" x14ac:dyDescent="0.25">
      <c r="A19" s="32"/>
      <c r="B19" s="33"/>
      <c r="C19" s="33"/>
      <c r="D19" s="18"/>
      <c r="E19" s="18"/>
      <c r="F19" s="18"/>
      <c r="G19" s="18"/>
      <c r="H19" s="18"/>
      <c r="I19" s="18"/>
      <c r="J19" s="18"/>
      <c r="K19" s="18"/>
      <c r="L19" s="10" t="s">
        <v>40</v>
      </c>
      <c r="M19" s="11" t="s">
        <v>42</v>
      </c>
      <c r="N19" s="16"/>
    </row>
    <row r="20" spans="1:14" x14ac:dyDescent="0.25">
      <c r="A20" s="6" t="s">
        <v>15</v>
      </c>
      <c r="B20" s="5">
        <v>11</v>
      </c>
      <c r="C20" s="5">
        <v>9</v>
      </c>
      <c r="D20" s="5">
        <v>7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18</v>
      </c>
    </row>
    <row r="21" spans="1:14" x14ac:dyDescent="0.25">
      <c r="A21" s="6" t="s">
        <v>16</v>
      </c>
      <c r="B21" s="3">
        <v>632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55</v>
      </c>
      <c r="K21" s="2">
        <v>37</v>
      </c>
      <c r="L21" s="3">
        <v>528</v>
      </c>
      <c r="M21" s="13">
        <v>534</v>
      </c>
      <c r="N21" s="5">
        <f t="shared" ref="N21:N23" si="1">C21+D21+E21+F21+G21+H21+I21+J21+K21+L21</f>
        <v>793</v>
      </c>
    </row>
    <row r="22" spans="1:14" x14ac:dyDescent="0.25">
      <c r="A22" s="6" t="s">
        <v>17</v>
      </c>
      <c r="B22" s="3">
        <v>280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180</v>
      </c>
      <c r="K22" s="2">
        <v>35</v>
      </c>
      <c r="L22" s="3">
        <v>70</v>
      </c>
      <c r="M22" s="13">
        <v>119</v>
      </c>
      <c r="N22" s="5">
        <f t="shared" si="1"/>
        <v>636</v>
      </c>
    </row>
    <row r="23" spans="1:14" x14ac:dyDescent="0.25">
      <c r="A23" s="1" t="s">
        <v>19</v>
      </c>
      <c r="B23" s="5">
        <f>B20+B21+B22</f>
        <v>923</v>
      </c>
      <c r="C23" s="5">
        <f t="shared" ref="C23" si="2">C20+C21+C22</f>
        <v>244</v>
      </c>
      <c r="D23" s="5">
        <f>D20+D21+D22</f>
        <v>174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2">
        <f>J20+J21+J22</f>
        <v>235</v>
      </c>
      <c r="K23" s="2">
        <f>K20+K21+K22</f>
        <v>72</v>
      </c>
      <c r="L23" s="5">
        <f>L20+L21+L22</f>
        <v>598</v>
      </c>
      <c r="M23" s="2">
        <f>SUM(M20:M22)</f>
        <v>653</v>
      </c>
      <c r="N23" s="5">
        <f t="shared" si="1"/>
        <v>1447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9" t="s">
        <v>29</v>
      </c>
      <c r="B25" s="22" t="s">
        <v>30</v>
      </c>
      <c r="C25" s="23"/>
      <c r="D25" s="23"/>
      <c r="E25" s="23"/>
      <c r="F25" s="23"/>
      <c r="G25" s="23"/>
      <c r="H25" s="23"/>
      <c r="I25" s="23"/>
      <c r="J25" s="24"/>
      <c r="K25" s="25" t="s">
        <v>31</v>
      </c>
      <c r="L25" s="25" t="s">
        <v>32</v>
      </c>
    </row>
    <row r="26" spans="1:14" ht="15" customHeight="1" x14ac:dyDescent="0.25">
      <c r="A26" s="20"/>
      <c r="B26" s="28" t="s">
        <v>44</v>
      </c>
      <c r="C26" s="29"/>
      <c r="D26" s="29"/>
      <c r="E26" s="30"/>
      <c r="F26" s="22" t="s">
        <v>36</v>
      </c>
      <c r="G26" s="23"/>
      <c r="H26" s="23"/>
      <c r="I26" s="24"/>
      <c r="J26" s="25" t="s">
        <v>37</v>
      </c>
      <c r="K26" s="26"/>
      <c r="L26" s="26"/>
    </row>
    <row r="27" spans="1:14" ht="12.75" customHeight="1" x14ac:dyDescent="0.25">
      <c r="A27" s="21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27"/>
      <c r="K27" s="27"/>
      <c r="L27" s="27"/>
    </row>
    <row r="28" spans="1:14" x14ac:dyDescent="0.25">
      <c r="A28" s="2">
        <v>7700</v>
      </c>
      <c r="B28" s="9">
        <v>54</v>
      </c>
      <c r="C28" s="9">
        <v>66</v>
      </c>
      <c r="D28" s="9">
        <v>49</v>
      </c>
      <c r="E28" s="9">
        <f>B28+C28+D28</f>
        <v>169</v>
      </c>
      <c r="F28" s="3">
        <v>11</v>
      </c>
      <c r="G28" s="3">
        <v>632</v>
      </c>
      <c r="H28" s="3">
        <v>131</v>
      </c>
      <c r="I28" s="3">
        <f t="shared" ref="I28:I30" si="3">F28+G28+H28</f>
        <v>774</v>
      </c>
      <c r="J28" s="3">
        <v>2</v>
      </c>
      <c r="K28" s="3">
        <f>J28+I28+E28</f>
        <v>945</v>
      </c>
      <c r="L28" s="5">
        <v>2098</v>
      </c>
      <c r="M28" s="12"/>
      <c r="N28" s="4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107</v>
      </c>
      <c r="I29" s="3">
        <f t="shared" si="3"/>
        <v>107</v>
      </c>
      <c r="J29" s="3">
        <v>0</v>
      </c>
      <c r="K29" s="3">
        <f t="shared" ref="K29:K30" si="5">J29+I29+E29</f>
        <v>178</v>
      </c>
      <c r="L29" s="5">
        <v>372</v>
      </c>
      <c r="M29" s="4"/>
      <c r="N29" s="4"/>
    </row>
    <row r="30" spans="1:14" x14ac:dyDescent="0.25">
      <c r="A30" s="2" t="s">
        <v>39</v>
      </c>
      <c r="B30" s="9">
        <v>0</v>
      </c>
      <c r="C30" s="9">
        <v>0</v>
      </c>
      <c r="D30" s="9">
        <v>129</v>
      </c>
      <c r="E30" s="9">
        <f t="shared" si="4"/>
        <v>129</v>
      </c>
      <c r="F30" s="3">
        <v>0</v>
      </c>
      <c r="G30" s="3">
        <v>0</v>
      </c>
      <c r="H30" s="3">
        <v>42</v>
      </c>
      <c r="I30" s="3">
        <f t="shared" si="3"/>
        <v>42</v>
      </c>
      <c r="J30" s="3">
        <v>0</v>
      </c>
      <c r="K30" s="3">
        <f t="shared" si="5"/>
        <v>171</v>
      </c>
      <c r="L30" s="5">
        <v>351</v>
      </c>
      <c r="M30" s="4"/>
      <c r="N30" s="4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249</v>
      </c>
      <c r="E31" s="9">
        <f t="shared" si="6"/>
        <v>369</v>
      </c>
      <c r="F31" s="9">
        <f t="shared" si="6"/>
        <v>11</v>
      </c>
      <c r="G31" s="9">
        <f t="shared" si="6"/>
        <v>632</v>
      </c>
      <c r="H31" s="9">
        <f t="shared" si="6"/>
        <v>280</v>
      </c>
      <c r="I31" s="9">
        <f t="shared" si="6"/>
        <v>923</v>
      </c>
      <c r="J31" s="9">
        <f t="shared" si="6"/>
        <v>2</v>
      </c>
      <c r="K31" s="9">
        <f>K28+K29+K30</f>
        <v>1294</v>
      </c>
      <c r="L31" s="9">
        <f t="shared" si="6"/>
        <v>2821</v>
      </c>
      <c r="M31" s="4"/>
      <c r="N31" s="4"/>
    </row>
    <row r="32" spans="1:14" x14ac:dyDescent="0.25">
      <c r="G32" s="14"/>
      <c r="H32" s="14"/>
      <c r="I32" s="14"/>
      <c r="J32" s="14"/>
      <c r="K32" s="14"/>
    </row>
  </sheetData>
  <mergeCells count="37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2026-04-01T05:46:32Z</cp:lastPrinted>
  <dcterms:created xsi:type="dcterms:W3CDTF">2006-09-16T00:00:00Z</dcterms:created>
  <dcterms:modified xsi:type="dcterms:W3CDTF">2026-04-30T05:26:05Z</dcterms:modified>
</cp:coreProperties>
</file>